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ereine\Gesangvereine\Jassturnier\57-2024\"/>
    </mc:Choice>
  </mc:AlternateContent>
  <xr:revisionPtr revIDLastSave="0" documentId="8_{4BADF7CD-2558-4628-9CB0-E36B14706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Tabelle1!$B$10:$L$65</definedName>
    <definedName name="_xlnm.Print_Area" localSheetId="0">Tabelle1!$A$1:$L$70</definedName>
  </definedNames>
  <calcPr calcId="191029"/>
</workbook>
</file>

<file path=xl/calcChain.xml><?xml version="1.0" encoding="utf-8"?>
<calcChain xmlns="http://schemas.openxmlformats.org/spreadsheetml/2006/main">
  <c r="J70" i="1" l="1"/>
  <c r="I70" i="1"/>
  <c r="H70" i="1"/>
  <c r="B66" i="1"/>
  <c r="B67" i="1"/>
  <c r="G70" i="1"/>
  <c r="J68" i="1"/>
  <c r="J69" i="1" s="1"/>
  <c r="I68" i="1"/>
  <c r="I69" i="1" s="1"/>
  <c r="H68" i="1"/>
  <c r="H69" i="1" s="1"/>
  <c r="G68" i="1"/>
  <c r="G69" i="1" s="1"/>
  <c r="B19" i="1"/>
  <c r="B65" i="1"/>
  <c r="B42" i="1"/>
  <c r="B44" i="1"/>
  <c r="B61" i="1"/>
  <c r="B52" i="1"/>
  <c r="B60" i="1"/>
  <c r="B39" i="1"/>
  <c r="B20" i="1"/>
  <c r="B58" i="1"/>
  <c r="B31" i="1" l="1"/>
  <c r="B12" i="1"/>
  <c r="B22" i="1" l="1"/>
  <c r="B64" i="1" l="1"/>
  <c r="B40" i="1"/>
  <c r="B23" i="1"/>
  <c r="B30" i="1" l="1"/>
  <c r="B59" i="1"/>
  <c r="B15" i="1" l="1"/>
  <c r="B18" i="1" l="1"/>
  <c r="B43" i="1"/>
  <c r="B29" i="1"/>
  <c r="B57" i="1"/>
  <c r="B27" i="1"/>
  <c r="B45" i="1"/>
  <c r="B47" i="1"/>
  <c r="B37" i="1"/>
  <c r="B13" i="1"/>
  <c r="B35" i="1"/>
  <c r="B36" i="1"/>
  <c r="B21" i="1"/>
  <c r="B24" i="1"/>
  <c r="B53" i="1"/>
  <c r="B50" i="1"/>
  <c r="B28" i="1"/>
  <c r="B25" i="1"/>
  <c r="B41" i="1"/>
  <c r="B16" i="1"/>
  <c r="B46" i="1"/>
  <c r="B32" i="1"/>
  <c r="B14" i="1"/>
  <c r="B49" i="1"/>
  <c r="B55" i="1"/>
  <c r="B54" i="1"/>
  <c r="B17" i="1"/>
  <c r="B11" i="1"/>
  <c r="B51" i="1"/>
  <c r="B38" i="1"/>
  <c r="B26" i="1"/>
  <c r="B56" i="1"/>
  <c r="B33" i="1"/>
  <c r="B10" i="1"/>
  <c r="B62" i="1"/>
  <c r="B48" i="1"/>
  <c r="B34" i="1"/>
  <c r="B63" i="1"/>
</calcChain>
</file>

<file path=xl/sharedStrings.xml><?xml version="1.0" encoding="utf-8"?>
<sst xmlns="http://schemas.openxmlformats.org/spreadsheetml/2006/main" count="239" uniqueCount="154">
  <si>
    <t>Name</t>
  </si>
  <si>
    <t>Vorname</t>
  </si>
  <si>
    <t>Ort</t>
  </si>
  <si>
    <t>1. Runde</t>
  </si>
  <si>
    <t>2. Runde</t>
  </si>
  <si>
    <t>3. Runde</t>
  </si>
  <si>
    <t>4. Runde</t>
  </si>
  <si>
    <t>Total</t>
  </si>
  <si>
    <t>Rang</t>
  </si>
  <si>
    <t>Einzeljasser</t>
  </si>
  <si>
    <t>Gr.-Nr.</t>
  </si>
  <si>
    <t xml:space="preserve">Gruppe </t>
  </si>
  <si>
    <t>Adèle</t>
  </si>
  <si>
    <t>Steigrüebli</t>
  </si>
  <si>
    <t>Gemischter Chor Limpachtal</t>
  </si>
  <si>
    <t>Ramserechrut</t>
  </si>
  <si>
    <t>UHUREHA</t>
  </si>
  <si>
    <t>HG Messen</t>
  </si>
  <si>
    <t xml:space="preserve">Gr.- Nr. </t>
  </si>
  <si>
    <t>Gruppen-Name</t>
  </si>
  <si>
    <t>MC Lohn-Ammannsegg</t>
  </si>
  <si>
    <t>Buechibärger Noboddys</t>
  </si>
  <si>
    <t>Bancomato</t>
  </si>
  <si>
    <t>GC Limpachtal Männer</t>
  </si>
  <si>
    <t>GC Limpachtal Frauen</t>
  </si>
  <si>
    <t>rote Latärne</t>
  </si>
  <si>
    <t>Houzbirli</t>
  </si>
  <si>
    <t>St.- Nr.</t>
  </si>
  <si>
    <t>Beck</t>
  </si>
  <si>
    <t>Cristine</t>
  </si>
  <si>
    <t>Bätterkinden</t>
  </si>
  <si>
    <t>Anton</t>
  </si>
  <si>
    <t>Schneider</t>
  </si>
  <si>
    <t>Hebeisen</t>
  </si>
  <si>
    <t>Elisabeth</t>
  </si>
  <si>
    <t>Mattstetten</t>
  </si>
  <si>
    <t>Spielmann</t>
  </si>
  <si>
    <t>Therese</t>
  </si>
  <si>
    <t>Reber</t>
  </si>
  <si>
    <t>Markus</t>
  </si>
  <si>
    <t>Oberramsern</t>
  </si>
  <si>
    <t>Patrik</t>
  </si>
  <si>
    <t>Rätz</t>
  </si>
  <si>
    <t>Balm b.M.</t>
  </si>
  <si>
    <t>Moser</t>
  </si>
  <si>
    <t>Meieli</t>
  </si>
  <si>
    <t>Heinz</t>
  </si>
  <si>
    <t>Ueli</t>
  </si>
  <si>
    <t>Wanner</t>
  </si>
  <si>
    <t>Albrecht</t>
  </si>
  <si>
    <t>Etzelkofen und ein Asylant</t>
  </si>
  <si>
    <t>Zürcher</t>
  </si>
  <si>
    <t>Friederich</t>
  </si>
  <si>
    <t>Theodor</t>
  </si>
  <si>
    <t>Portner</t>
  </si>
  <si>
    <t>David</t>
  </si>
  <si>
    <t>Willi</t>
  </si>
  <si>
    <t>Trudi</t>
  </si>
  <si>
    <t>Schnottwil</t>
  </si>
  <si>
    <t>Hartmann</t>
  </si>
  <si>
    <t>Vreni</t>
  </si>
  <si>
    <t>Aetingen</t>
  </si>
  <si>
    <t>Wengi b.B.</t>
  </si>
  <si>
    <t>Donnstigjass 1</t>
  </si>
  <si>
    <t>Iseli</t>
  </si>
  <si>
    <t>Walter</t>
  </si>
  <si>
    <t>Messen</t>
  </si>
  <si>
    <t>Fritz</t>
  </si>
  <si>
    <t>Gisiger</t>
  </si>
  <si>
    <t>Kurt</t>
  </si>
  <si>
    <t>Oberwil</t>
  </si>
  <si>
    <t>Otti</t>
  </si>
  <si>
    <t>Donnstigjass 2</t>
  </si>
  <si>
    <t>Meyer</t>
  </si>
  <si>
    <t>Gaston</t>
  </si>
  <si>
    <t>Lyss</t>
  </si>
  <si>
    <t>Häusler</t>
  </si>
  <si>
    <t>Gerhard</t>
  </si>
  <si>
    <t>König</t>
  </si>
  <si>
    <t>Bandi</t>
  </si>
  <si>
    <t>Erich</t>
  </si>
  <si>
    <t>Tschumi</t>
  </si>
  <si>
    <t>Hansruedi</t>
  </si>
  <si>
    <t>Limpach</t>
  </si>
  <si>
    <t>GC Limpachtal 1</t>
  </si>
  <si>
    <t>Schluep</t>
  </si>
  <si>
    <t>Lilli</t>
  </si>
  <si>
    <t>Leuenberger</t>
  </si>
  <si>
    <t>Wölfli</t>
  </si>
  <si>
    <t>Christine</t>
  </si>
  <si>
    <t>Fraubrunnen</t>
  </si>
  <si>
    <t>GC Limpachtal 2</t>
  </si>
  <si>
    <t>Stefan</t>
  </si>
  <si>
    <t>Hofer</t>
  </si>
  <si>
    <t>Rüegsegger</t>
  </si>
  <si>
    <t>Roder</t>
  </si>
  <si>
    <t>Werner</t>
  </si>
  <si>
    <t>Unterramsern</t>
  </si>
  <si>
    <t>Ritz</t>
  </si>
  <si>
    <t>Biezwil</t>
  </si>
  <si>
    <t>Schüpbach</t>
  </si>
  <si>
    <t>Rudolf</t>
  </si>
  <si>
    <t>Schertenleib</t>
  </si>
  <si>
    <t>Iris</t>
  </si>
  <si>
    <t>Worben</t>
  </si>
  <si>
    <t>Rüfli</t>
  </si>
  <si>
    <t>Arch</t>
  </si>
  <si>
    <t>Eliane</t>
  </si>
  <si>
    <t>Jean Claude</t>
  </si>
  <si>
    <t>Edgar</t>
  </si>
  <si>
    <t>UHUREHA 1</t>
  </si>
  <si>
    <t>UHUREHA 2</t>
  </si>
  <si>
    <t>Schüpfen</t>
  </si>
  <si>
    <t>Ryser</t>
  </si>
  <si>
    <t>Alfred</t>
  </si>
  <si>
    <t>Leuzigen</t>
  </si>
  <si>
    <t>Kaufmann</t>
  </si>
  <si>
    <t>Martin</t>
  </si>
  <si>
    <t>Affolter</t>
  </si>
  <si>
    <t>57. Messemärit - Jassturnier</t>
  </si>
  <si>
    <t>Wyss</t>
  </si>
  <si>
    <t>Bibern</t>
  </si>
  <si>
    <t>Marlise</t>
  </si>
  <si>
    <t>Hessigkofen</t>
  </si>
  <si>
    <t>Müller</t>
  </si>
  <si>
    <t>Lerch</t>
  </si>
  <si>
    <t>Rütti</t>
  </si>
  <si>
    <t xml:space="preserve">Hans </t>
  </si>
  <si>
    <t>Antener</t>
  </si>
  <si>
    <t>Hans</t>
  </si>
  <si>
    <t>Geissbühler</t>
  </si>
  <si>
    <t>Paul</t>
  </si>
  <si>
    <t>Schönbühl</t>
  </si>
  <si>
    <t>Weber</t>
  </si>
  <si>
    <t>Simon</t>
  </si>
  <si>
    <t>Jegenstorf</t>
  </si>
  <si>
    <t>Hedi</t>
  </si>
  <si>
    <t>Andres</t>
  </si>
  <si>
    <t>Marcel</t>
  </si>
  <si>
    <t>Daniela</t>
  </si>
  <si>
    <t>Furimann</t>
  </si>
  <si>
    <t>Gregory</t>
  </si>
  <si>
    <t>Kunz</t>
  </si>
  <si>
    <t>Dahinden</t>
  </si>
  <si>
    <t>Denise</t>
  </si>
  <si>
    <t>Biberist</t>
  </si>
  <si>
    <t>René</t>
  </si>
  <si>
    <t>Roman</t>
  </si>
  <si>
    <t>Lüterkofen</t>
  </si>
  <si>
    <t>Etzelkofen</t>
  </si>
  <si>
    <t>Fabian</t>
  </si>
  <si>
    <t>Andreas</t>
  </si>
  <si>
    <t>Janine</t>
  </si>
  <si>
    <t>Rangliste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</si>
</sst>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/>
    <xf numFmtId="0" fontId="1" fillId="0" borderId="6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abSelected="1" topLeftCell="A2" zoomScale="140" zoomScaleNormal="140" workbookViewId="0">
      <selection activeCell="G7" sqref="G7"/>
    </sheetView>
  </sheetViews>
  <sheetFormatPr baseColWidth="10" defaultRowHeight="12.75" x14ac:dyDescent="0.2"/>
  <cols>
    <col min="1" max="3" width="6.7109375" customWidth="1"/>
    <col min="4" max="5" width="14.42578125" customWidth="1"/>
    <col min="6" max="6" width="19.42578125" bestFit="1" customWidth="1"/>
    <col min="7" max="10" width="8.7109375" customWidth="1"/>
    <col min="11" max="11" width="6.7109375" customWidth="1"/>
    <col min="12" max="12" width="30.28515625" style="15" bestFit="1" customWidth="1"/>
    <col min="13" max="13" width="22.7109375" customWidth="1"/>
  </cols>
  <sheetData>
    <row r="1" spans="1:12" s="1" customFormat="1" ht="18" x14ac:dyDescent="0.25">
      <c r="A1" s="1" t="s">
        <v>14</v>
      </c>
      <c r="L1" s="12"/>
    </row>
    <row r="4" spans="1:12" s="2" customFormat="1" ht="26.25" x14ac:dyDescent="0.4">
      <c r="A4" s="2" t="s">
        <v>119</v>
      </c>
      <c r="I4" s="24"/>
      <c r="J4" s="24"/>
      <c r="L4" s="13"/>
    </row>
    <row r="7" spans="1:12" s="2" customFormat="1" ht="26.25" x14ac:dyDescent="0.4">
      <c r="A7" s="2" t="s">
        <v>153</v>
      </c>
      <c r="I7" s="2" t="s">
        <v>9</v>
      </c>
      <c r="L7" s="23">
        <v>45467</v>
      </c>
    </row>
    <row r="9" spans="1:12" s="22" customFormat="1" ht="19.149999999999999" customHeight="1" x14ac:dyDescent="0.2">
      <c r="A9" s="20" t="s">
        <v>8</v>
      </c>
      <c r="B9" s="20" t="s">
        <v>7</v>
      </c>
      <c r="C9" s="20" t="s">
        <v>27</v>
      </c>
      <c r="D9" s="20" t="s">
        <v>0</v>
      </c>
      <c r="E9" s="20" t="s">
        <v>1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20" t="s">
        <v>10</v>
      </c>
      <c r="L9" s="21" t="s">
        <v>11</v>
      </c>
    </row>
    <row r="10" spans="1:12" s="4" customFormat="1" ht="14.25" x14ac:dyDescent="0.2">
      <c r="A10" s="3">
        <v>1</v>
      </c>
      <c r="B10" s="3">
        <f t="shared" ref="B10:B41" si="0">G10+H10+I10+J10</f>
        <v>4330</v>
      </c>
      <c r="C10" s="3">
        <v>43</v>
      </c>
      <c r="D10" s="3" t="s">
        <v>94</v>
      </c>
      <c r="E10" s="3" t="s">
        <v>129</v>
      </c>
      <c r="F10" s="3" t="s">
        <v>66</v>
      </c>
      <c r="G10" s="3">
        <v>1174</v>
      </c>
      <c r="H10" s="3">
        <v>1080</v>
      </c>
      <c r="I10" s="3">
        <v>987</v>
      </c>
      <c r="J10" s="3">
        <v>1089</v>
      </c>
      <c r="K10" s="3">
        <v>10</v>
      </c>
      <c r="L10" s="16" t="s">
        <v>63</v>
      </c>
    </row>
    <row r="11" spans="1:12" s="4" customFormat="1" ht="14.25" x14ac:dyDescent="0.2">
      <c r="A11" s="3">
        <v>2</v>
      </c>
      <c r="B11" s="3">
        <f t="shared" si="0"/>
        <v>4194</v>
      </c>
      <c r="C11" s="3">
        <v>6</v>
      </c>
      <c r="D11" s="3" t="s">
        <v>54</v>
      </c>
      <c r="E11" s="3" t="s">
        <v>55</v>
      </c>
      <c r="F11" s="3" t="s">
        <v>149</v>
      </c>
      <c r="G11" s="3">
        <v>1038</v>
      </c>
      <c r="H11" s="3">
        <v>1120</v>
      </c>
      <c r="I11" s="3">
        <v>1004</v>
      </c>
      <c r="J11" s="3">
        <v>1032</v>
      </c>
      <c r="K11" s="3">
        <v>7</v>
      </c>
      <c r="L11" s="16" t="s">
        <v>50</v>
      </c>
    </row>
    <row r="12" spans="1:12" s="4" customFormat="1" ht="14.25" x14ac:dyDescent="0.2">
      <c r="A12" s="3">
        <v>3</v>
      </c>
      <c r="B12" s="3">
        <f t="shared" si="0"/>
        <v>4182</v>
      </c>
      <c r="C12" s="3">
        <v>9</v>
      </c>
      <c r="D12" s="3" t="s">
        <v>52</v>
      </c>
      <c r="E12" s="3" t="s">
        <v>53</v>
      </c>
      <c r="F12" s="3" t="s">
        <v>149</v>
      </c>
      <c r="G12" s="3">
        <v>1139</v>
      </c>
      <c r="H12" s="3">
        <v>1071</v>
      </c>
      <c r="I12" s="3">
        <v>923</v>
      </c>
      <c r="J12" s="3">
        <v>1049</v>
      </c>
      <c r="K12" s="3">
        <v>7</v>
      </c>
      <c r="L12" s="16" t="s">
        <v>50</v>
      </c>
    </row>
    <row r="13" spans="1:12" s="4" customFormat="1" ht="14.25" x14ac:dyDescent="0.2">
      <c r="A13" s="3">
        <v>4</v>
      </c>
      <c r="B13" s="3">
        <f t="shared" si="0"/>
        <v>4173</v>
      </c>
      <c r="C13" s="3">
        <v>7</v>
      </c>
      <c r="D13" s="3" t="s">
        <v>51</v>
      </c>
      <c r="E13" s="3" t="s">
        <v>47</v>
      </c>
      <c r="F13" s="3" t="s">
        <v>149</v>
      </c>
      <c r="G13" s="3">
        <v>941</v>
      </c>
      <c r="H13" s="3">
        <v>1179</v>
      </c>
      <c r="I13" s="3">
        <v>1003</v>
      </c>
      <c r="J13" s="3">
        <v>1050</v>
      </c>
      <c r="K13" s="3">
        <v>7</v>
      </c>
      <c r="L13" s="16" t="s">
        <v>50</v>
      </c>
    </row>
    <row r="14" spans="1:12" s="4" customFormat="1" ht="14.25" x14ac:dyDescent="0.2">
      <c r="A14" s="3">
        <v>5</v>
      </c>
      <c r="B14" s="3">
        <f t="shared" si="0"/>
        <v>4155</v>
      </c>
      <c r="C14" s="3">
        <v>24</v>
      </c>
      <c r="D14" s="3" t="s">
        <v>38</v>
      </c>
      <c r="E14" s="3" t="s">
        <v>39</v>
      </c>
      <c r="F14" s="3" t="s">
        <v>40</v>
      </c>
      <c r="G14" s="3">
        <v>1174</v>
      </c>
      <c r="H14" s="3">
        <v>1166</v>
      </c>
      <c r="I14" s="3">
        <v>833</v>
      </c>
      <c r="J14" s="3">
        <v>982</v>
      </c>
      <c r="K14" s="3">
        <v>4</v>
      </c>
      <c r="L14" s="16" t="s">
        <v>15</v>
      </c>
    </row>
    <row r="15" spans="1:12" s="4" customFormat="1" ht="14.25" x14ac:dyDescent="0.2">
      <c r="A15" s="3">
        <v>6</v>
      </c>
      <c r="B15" s="3">
        <f t="shared" si="0"/>
        <v>4094</v>
      </c>
      <c r="C15" s="3">
        <v>25</v>
      </c>
      <c r="D15" s="3" t="s">
        <v>38</v>
      </c>
      <c r="E15" s="3" t="s">
        <v>41</v>
      </c>
      <c r="F15" s="3" t="s">
        <v>40</v>
      </c>
      <c r="G15" s="3">
        <v>1010</v>
      </c>
      <c r="H15" s="3">
        <v>1020</v>
      </c>
      <c r="I15" s="3">
        <v>1051</v>
      </c>
      <c r="J15" s="3">
        <v>1013</v>
      </c>
      <c r="K15" s="3">
        <v>4</v>
      </c>
      <c r="L15" s="16" t="s">
        <v>15</v>
      </c>
    </row>
    <row r="16" spans="1:12" s="4" customFormat="1" ht="14.25" x14ac:dyDescent="0.2">
      <c r="A16" s="3">
        <v>7</v>
      </c>
      <c r="B16" s="3">
        <f t="shared" si="0"/>
        <v>4093</v>
      </c>
      <c r="C16" s="3">
        <v>49</v>
      </c>
      <c r="D16" s="3" t="s">
        <v>95</v>
      </c>
      <c r="E16" s="3" t="s">
        <v>96</v>
      </c>
      <c r="F16" s="3" t="s">
        <v>112</v>
      </c>
      <c r="G16" s="3">
        <v>1000</v>
      </c>
      <c r="H16" s="3">
        <v>1030</v>
      </c>
      <c r="I16" s="3">
        <v>1031</v>
      </c>
      <c r="J16" s="3">
        <v>1032</v>
      </c>
      <c r="K16" s="3">
        <v>5</v>
      </c>
      <c r="L16" s="16" t="s">
        <v>110</v>
      </c>
    </row>
    <row r="17" spans="1:12" s="4" customFormat="1" ht="14.25" x14ac:dyDescent="0.2">
      <c r="A17" s="3">
        <v>8</v>
      </c>
      <c r="B17" s="3">
        <f t="shared" si="0"/>
        <v>4045</v>
      </c>
      <c r="C17" s="3">
        <v>51</v>
      </c>
      <c r="D17" s="3" t="s">
        <v>128</v>
      </c>
      <c r="E17" s="3" t="s">
        <v>114</v>
      </c>
      <c r="F17" s="3" t="s">
        <v>62</v>
      </c>
      <c r="G17" s="3">
        <v>1000</v>
      </c>
      <c r="H17" s="3">
        <v>944</v>
      </c>
      <c r="I17" s="3">
        <v>1051</v>
      </c>
      <c r="J17" s="3">
        <v>1050</v>
      </c>
      <c r="K17" s="3">
        <v>6</v>
      </c>
      <c r="L17" s="16" t="s">
        <v>111</v>
      </c>
    </row>
    <row r="18" spans="1:12" s="4" customFormat="1" ht="14.25" x14ac:dyDescent="0.2">
      <c r="A18" s="3">
        <v>9</v>
      </c>
      <c r="B18" s="3">
        <f t="shared" si="0"/>
        <v>4034</v>
      </c>
      <c r="C18" s="3">
        <v>2</v>
      </c>
      <c r="D18" s="3" t="s">
        <v>130</v>
      </c>
      <c r="E18" s="3" t="s">
        <v>131</v>
      </c>
      <c r="F18" s="3" t="s">
        <v>132</v>
      </c>
      <c r="G18" s="3">
        <v>1132</v>
      </c>
      <c r="H18" s="3">
        <v>1028</v>
      </c>
      <c r="I18" s="3">
        <v>1051</v>
      </c>
      <c r="J18" s="3">
        <v>823</v>
      </c>
      <c r="K18" s="3">
        <v>0</v>
      </c>
      <c r="L18" s="16"/>
    </row>
    <row r="19" spans="1:12" s="4" customFormat="1" ht="14.25" x14ac:dyDescent="0.2">
      <c r="A19" s="3">
        <v>10</v>
      </c>
      <c r="B19" s="3">
        <f t="shared" si="0"/>
        <v>4029</v>
      </c>
      <c r="C19" s="3">
        <v>20</v>
      </c>
      <c r="D19" s="3" t="s">
        <v>85</v>
      </c>
      <c r="E19" s="3" t="s">
        <v>86</v>
      </c>
      <c r="F19" s="3" t="s">
        <v>66</v>
      </c>
      <c r="G19" s="3">
        <v>990</v>
      </c>
      <c r="H19" s="3">
        <v>1166</v>
      </c>
      <c r="I19" s="3">
        <v>860</v>
      </c>
      <c r="J19" s="3">
        <v>1013</v>
      </c>
      <c r="K19" s="3">
        <v>2</v>
      </c>
      <c r="L19" s="16" t="s">
        <v>91</v>
      </c>
    </row>
    <row r="20" spans="1:12" s="4" customFormat="1" ht="14.25" x14ac:dyDescent="0.2">
      <c r="A20" s="3">
        <v>11</v>
      </c>
      <c r="B20" s="3">
        <f t="shared" si="0"/>
        <v>4010</v>
      </c>
      <c r="C20" s="3">
        <v>17</v>
      </c>
      <c r="D20" s="3" t="s">
        <v>85</v>
      </c>
      <c r="E20" s="3" t="s">
        <v>151</v>
      </c>
      <c r="F20" s="3" t="s">
        <v>43</v>
      </c>
      <c r="G20" s="3">
        <v>884</v>
      </c>
      <c r="H20" s="3">
        <v>1137</v>
      </c>
      <c r="I20" s="3">
        <v>1003</v>
      </c>
      <c r="J20" s="3">
        <v>986</v>
      </c>
      <c r="K20" s="3">
        <v>2</v>
      </c>
      <c r="L20" s="16" t="s">
        <v>91</v>
      </c>
    </row>
    <row r="21" spans="1:12" s="4" customFormat="1" ht="14.25" x14ac:dyDescent="0.2">
      <c r="A21" s="3">
        <v>12</v>
      </c>
      <c r="B21" s="3">
        <f t="shared" si="0"/>
        <v>3980</v>
      </c>
      <c r="C21" s="3">
        <v>35</v>
      </c>
      <c r="D21" s="3" t="s">
        <v>79</v>
      </c>
      <c r="E21" s="3" t="s">
        <v>80</v>
      </c>
      <c r="F21" s="3" t="s">
        <v>70</v>
      </c>
      <c r="G21" s="3">
        <v>1101</v>
      </c>
      <c r="H21" s="3">
        <v>942</v>
      </c>
      <c r="I21" s="3">
        <v>955</v>
      </c>
      <c r="J21" s="3">
        <v>982</v>
      </c>
      <c r="K21" s="3">
        <v>9</v>
      </c>
      <c r="L21" s="16" t="s">
        <v>72</v>
      </c>
    </row>
    <row r="22" spans="1:12" s="4" customFormat="1" ht="14.25" x14ac:dyDescent="0.2">
      <c r="A22" s="3">
        <v>13</v>
      </c>
      <c r="B22" s="3">
        <f t="shared" si="0"/>
        <v>3978</v>
      </c>
      <c r="C22" s="3">
        <v>28</v>
      </c>
      <c r="D22" s="3" t="s">
        <v>105</v>
      </c>
      <c r="E22" s="3" t="s">
        <v>101</v>
      </c>
      <c r="F22" s="3" t="s">
        <v>106</v>
      </c>
      <c r="G22" s="3">
        <v>894</v>
      </c>
      <c r="H22" s="3">
        <v>1137</v>
      </c>
      <c r="I22" s="3">
        <v>961</v>
      </c>
      <c r="J22" s="3">
        <v>986</v>
      </c>
      <c r="K22" s="3">
        <v>0</v>
      </c>
      <c r="L22" s="16"/>
    </row>
    <row r="23" spans="1:12" s="4" customFormat="1" ht="14.25" x14ac:dyDescent="0.2">
      <c r="A23" s="3">
        <v>14</v>
      </c>
      <c r="B23" s="3">
        <f t="shared" si="0"/>
        <v>3968</v>
      </c>
      <c r="C23" s="3">
        <v>55</v>
      </c>
      <c r="D23" s="3" t="s">
        <v>31</v>
      </c>
      <c r="E23" s="3" t="s">
        <v>146</v>
      </c>
      <c r="F23" s="3" t="s">
        <v>145</v>
      </c>
      <c r="G23" s="3">
        <v>966</v>
      </c>
      <c r="H23" s="3">
        <v>952</v>
      </c>
      <c r="I23" s="3">
        <v>961</v>
      </c>
      <c r="J23" s="3">
        <v>1089</v>
      </c>
      <c r="K23" s="3">
        <v>2</v>
      </c>
      <c r="L23" s="16" t="s">
        <v>91</v>
      </c>
    </row>
    <row r="24" spans="1:12" s="4" customFormat="1" ht="14.25" x14ac:dyDescent="0.2">
      <c r="A24" s="3">
        <v>15</v>
      </c>
      <c r="B24" s="3">
        <f t="shared" si="0"/>
        <v>3923</v>
      </c>
      <c r="C24" s="3">
        <v>47</v>
      </c>
      <c r="D24" s="3" t="s">
        <v>98</v>
      </c>
      <c r="E24" s="3" t="s">
        <v>47</v>
      </c>
      <c r="F24" s="3" t="s">
        <v>99</v>
      </c>
      <c r="G24" s="3">
        <v>1139</v>
      </c>
      <c r="H24" s="3">
        <v>841</v>
      </c>
      <c r="I24" s="3">
        <v>807</v>
      </c>
      <c r="J24" s="3">
        <v>1136</v>
      </c>
      <c r="K24" s="3">
        <v>5</v>
      </c>
      <c r="L24" s="16" t="s">
        <v>110</v>
      </c>
    </row>
    <row r="25" spans="1:12" s="4" customFormat="1" ht="14.25" x14ac:dyDescent="0.2">
      <c r="A25" s="3">
        <v>16</v>
      </c>
      <c r="B25" s="3">
        <f t="shared" si="0"/>
        <v>3920</v>
      </c>
      <c r="C25" s="3">
        <v>4</v>
      </c>
      <c r="D25" s="3" t="s">
        <v>33</v>
      </c>
      <c r="E25" s="3" t="s">
        <v>34</v>
      </c>
      <c r="F25" s="3" t="s">
        <v>35</v>
      </c>
      <c r="G25" s="3">
        <v>871</v>
      </c>
      <c r="H25" s="3">
        <v>940</v>
      </c>
      <c r="I25" s="3">
        <v>1179</v>
      </c>
      <c r="J25" s="3">
        <v>930</v>
      </c>
      <c r="K25" s="3">
        <v>0</v>
      </c>
      <c r="L25" s="16"/>
    </row>
    <row r="26" spans="1:12" s="4" customFormat="1" ht="14.25" x14ac:dyDescent="0.2">
      <c r="A26" s="3">
        <v>17</v>
      </c>
      <c r="B26" s="3">
        <f t="shared" si="0"/>
        <v>3914</v>
      </c>
      <c r="C26" s="3">
        <v>22</v>
      </c>
      <c r="D26" s="3" t="s">
        <v>100</v>
      </c>
      <c r="E26" s="3" t="s">
        <v>101</v>
      </c>
      <c r="F26" s="3" t="s">
        <v>61</v>
      </c>
      <c r="G26" s="3">
        <v>918</v>
      </c>
      <c r="H26" s="3">
        <v>1071</v>
      </c>
      <c r="I26" s="3">
        <v>929</v>
      </c>
      <c r="J26" s="3">
        <v>996</v>
      </c>
      <c r="K26" s="3">
        <v>0</v>
      </c>
      <c r="L26" s="16"/>
    </row>
    <row r="27" spans="1:12" s="4" customFormat="1" ht="14.25" x14ac:dyDescent="0.2">
      <c r="A27" s="3">
        <v>18</v>
      </c>
      <c r="B27" s="3">
        <f t="shared" si="0"/>
        <v>3887</v>
      </c>
      <c r="C27" s="3">
        <v>33</v>
      </c>
      <c r="D27" s="3" t="s">
        <v>120</v>
      </c>
      <c r="E27" s="3" t="s">
        <v>122</v>
      </c>
      <c r="F27" s="3" t="s">
        <v>123</v>
      </c>
      <c r="G27" s="3">
        <v>918</v>
      </c>
      <c r="H27" s="3">
        <v>1047</v>
      </c>
      <c r="I27" s="3">
        <v>1051</v>
      </c>
      <c r="J27" s="3">
        <v>871</v>
      </c>
      <c r="K27" s="3">
        <v>0</v>
      </c>
      <c r="L27" s="16"/>
    </row>
    <row r="28" spans="1:12" s="4" customFormat="1" ht="14.25" x14ac:dyDescent="0.2">
      <c r="A28" s="3">
        <v>19</v>
      </c>
      <c r="B28" s="3">
        <f t="shared" si="0"/>
        <v>3857</v>
      </c>
      <c r="C28" s="3">
        <v>34</v>
      </c>
      <c r="D28" s="3" t="s">
        <v>71</v>
      </c>
      <c r="E28" s="3" t="s">
        <v>31</v>
      </c>
      <c r="F28" s="3" t="s">
        <v>70</v>
      </c>
      <c r="G28" s="3">
        <v>1055</v>
      </c>
      <c r="H28" s="3">
        <v>854</v>
      </c>
      <c r="I28" s="3">
        <v>1077</v>
      </c>
      <c r="J28" s="3">
        <v>871</v>
      </c>
      <c r="K28" s="3">
        <v>9</v>
      </c>
      <c r="L28" s="16" t="s">
        <v>72</v>
      </c>
    </row>
    <row r="29" spans="1:12" s="4" customFormat="1" ht="14.25" x14ac:dyDescent="0.2">
      <c r="A29" s="3">
        <v>29</v>
      </c>
      <c r="B29" s="3">
        <f t="shared" si="0"/>
        <v>3853</v>
      </c>
      <c r="C29" s="3">
        <v>13</v>
      </c>
      <c r="D29" s="3" t="s">
        <v>120</v>
      </c>
      <c r="E29" s="3" t="s">
        <v>47</v>
      </c>
      <c r="F29" s="3" t="s">
        <v>40</v>
      </c>
      <c r="G29" s="3">
        <v>884</v>
      </c>
      <c r="H29" s="3">
        <v>1028</v>
      </c>
      <c r="I29" s="3">
        <v>987</v>
      </c>
      <c r="J29" s="3">
        <v>954</v>
      </c>
      <c r="K29" s="3">
        <v>8</v>
      </c>
      <c r="L29" s="16" t="s">
        <v>17</v>
      </c>
    </row>
    <row r="30" spans="1:12" s="4" customFormat="1" ht="14.25" x14ac:dyDescent="0.2">
      <c r="A30" s="3">
        <v>21</v>
      </c>
      <c r="B30" s="3">
        <f t="shared" si="0"/>
        <v>3846</v>
      </c>
      <c r="C30" s="3">
        <v>1</v>
      </c>
      <c r="D30" s="3" t="s">
        <v>28</v>
      </c>
      <c r="E30" s="3" t="s">
        <v>29</v>
      </c>
      <c r="F30" s="3" t="s">
        <v>30</v>
      </c>
      <c r="G30" s="3">
        <v>752</v>
      </c>
      <c r="H30" s="3">
        <v>944</v>
      </c>
      <c r="I30" s="3">
        <v>1129</v>
      </c>
      <c r="J30" s="3">
        <v>1021</v>
      </c>
      <c r="K30" s="3">
        <v>0</v>
      </c>
      <c r="L30" s="16"/>
    </row>
    <row r="31" spans="1:12" s="4" customFormat="1" ht="14.25" x14ac:dyDescent="0.2">
      <c r="A31" s="3">
        <v>22</v>
      </c>
      <c r="B31" s="3">
        <f t="shared" si="0"/>
        <v>3842</v>
      </c>
      <c r="C31" s="3">
        <v>29</v>
      </c>
      <c r="D31" s="3" t="s">
        <v>105</v>
      </c>
      <c r="E31" s="3" t="s">
        <v>107</v>
      </c>
      <c r="F31" s="3" t="s">
        <v>106</v>
      </c>
      <c r="G31" s="3">
        <v>1013</v>
      </c>
      <c r="H31" s="3">
        <v>1043</v>
      </c>
      <c r="I31" s="3">
        <v>712</v>
      </c>
      <c r="J31" s="3">
        <v>1074</v>
      </c>
      <c r="K31" s="3">
        <v>0</v>
      </c>
      <c r="L31" s="16"/>
    </row>
    <row r="32" spans="1:12" s="4" customFormat="1" ht="14.25" x14ac:dyDescent="0.2">
      <c r="A32" s="3">
        <v>23</v>
      </c>
      <c r="B32" s="3">
        <f t="shared" si="0"/>
        <v>3796</v>
      </c>
      <c r="C32" s="3">
        <v>37</v>
      </c>
      <c r="D32" s="3" t="s">
        <v>73</v>
      </c>
      <c r="E32" s="3" t="s">
        <v>74</v>
      </c>
      <c r="F32" s="3" t="s">
        <v>75</v>
      </c>
      <c r="G32" s="3">
        <v>874</v>
      </c>
      <c r="H32" s="3">
        <v>940</v>
      </c>
      <c r="I32" s="3">
        <v>1172</v>
      </c>
      <c r="J32" s="3">
        <v>810</v>
      </c>
      <c r="K32" s="3">
        <v>9</v>
      </c>
      <c r="L32" s="16" t="s">
        <v>72</v>
      </c>
    </row>
    <row r="33" spans="1:12" s="4" customFormat="1" ht="14.25" x14ac:dyDescent="0.2">
      <c r="A33" s="3">
        <v>24</v>
      </c>
      <c r="B33" s="3">
        <f t="shared" si="0"/>
        <v>3790</v>
      </c>
      <c r="C33" s="3">
        <v>40</v>
      </c>
      <c r="D33" s="3" t="s">
        <v>64</v>
      </c>
      <c r="E33" s="3" t="s">
        <v>65</v>
      </c>
      <c r="F33" s="3" t="s">
        <v>66</v>
      </c>
      <c r="G33" s="3">
        <v>846</v>
      </c>
      <c r="H33" s="3">
        <v>952</v>
      </c>
      <c r="I33" s="3">
        <v>1129</v>
      </c>
      <c r="J33" s="3">
        <v>863</v>
      </c>
      <c r="K33" s="3">
        <v>10</v>
      </c>
      <c r="L33" s="16" t="s">
        <v>63</v>
      </c>
    </row>
    <row r="34" spans="1:12" s="4" customFormat="1" ht="14.25" x14ac:dyDescent="0.2">
      <c r="A34" s="3">
        <v>25</v>
      </c>
      <c r="B34" s="3">
        <f t="shared" si="0"/>
        <v>3789</v>
      </c>
      <c r="C34" s="3">
        <v>56</v>
      </c>
      <c r="D34" s="3" t="s">
        <v>87</v>
      </c>
      <c r="E34" s="3" t="s">
        <v>147</v>
      </c>
      <c r="F34" s="3" t="s">
        <v>148</v>
      </c>
      <c r="G34" s="3">
        <v>1013</v>
      </c>
      <c r="H34" s="3">
        <v>864</v>
      </c>
      <c r="I34" s="3">
        <v>1024</v>
      </c>
      <c r="J34" s="3">
        <v>888</v>
      </c>
      <c r="K34" s="3">
        <v>1</v>
      </c>
      <c r="L34" s="16" t="s">
        <v>84</v>
      </c>
    </row>
    <row r="35" spans="1:12" s="4" customFormat="1" ht="14.25" x14ac:dyDescent="0.2">
      <c r="A35" s="3">
        <v>26</v>
      </c>
      <c r="B35" s="3">
        <f t="shared" si="0"/>
        <v>3781</v>
      </c>
      <c r="C35" s="3">
        <v>46</v>
      </c>
      <c r="D35" s="3" t="s">
        <v>93</v>
      </c>
      <c r="E35" s="3" t="s">
        <v>127</v>
      </c>
      <c r="F35" s="3" t="s">
        <v>66</v>
      </c>
      <c r="G35" s="3">
        <v>1101</v>
      </c>
      <c r="H35" s="3">
        <v>705</v>
      </c>
      <c r="I35" s="3">
        <v>1077</v>
      </c>
      <c r="J35" s="3">
        <v>898</v>
      </c>
      <c r="K35" s="3">
        <v>5</v>
      </c>
      <c r="L35" s="16" t="s">
        <v>110</v>
      </c>
    </row>
    <row r="36" spans="1:12" s="4" customFormat="1" ht="14.25" x14ac:dyDescent="0.2">
      <c r="A36" s="3">
        <v>27</v>
      </c>
      <c r="B36" s="3">
        <f t="shared" si="0"/>
        <v>3770</v>
      </c>
      <c r="C36" s="3">
        <v>11</v>
      </c>
      <c r="D36" s="3" t="s">
        <v>116</v>
      </c>
      <c r="E36" s="3" t="s">
        <v>117</v>
      </c>
      <c r="F36" s="3" t="s">
        <v>115</v>
      </c>
      <c r="G36" s="3">
        <v>1132</v>
      </c>
      <c r="H36" s="3">
        <v>747</v>
      </c>
      <c r="I36" s="3">
        <v>755</v>
      </c>
      <c r="J36" s="3">
        <v>1136</v>
      </c>
      <c r="K36" s="3">
        <v>0</v>
      </c>
      <c r="L36" s="16"/>
    </row>
    <row r="37" spans="1:12" s="4" customFormat="1" ht="14.25" x14ac:dyDescent="0.2">
      <c r="A37" s="3">
        <v>28</v>
      </c>
      <c r="B37" s="3">
        <f t="shared" si="0"/>
        <v>3765</v>
      </c>
      <c r="C37" s="3">
        <v>52</v>
      </c>
      <c r="D37" s="3" t="s">
        <v>93</v>
      </c>
      <c r="E37" s="3" t="s">
        <v>141</v>
      </c>
      <c r="F37" s="3" t="s">
        <v>66</v>
      </c>
      <c r="G37" s="3">
        <v>874</v>
      </c>
      <c r="H37" s="3">
        <v>1080</v>
      </c>
      <c r="I37" s="3">
        <v>923</v>
      </c>
      <c r="J37" s="3">
        <v>888</v>
      </c>
      <c r="K37" s="3">
        <v>8</v>
      </c>
      <c r="L37" s="16" t="s">
        <v>17</v>
      </c>
    </row>
    <row r="38" spans="1:12" s="4" customFormat="1" ht="14.25" x14ac:dyDescent="0.2">
      <c r="A38" s="3">
        <v>29</v>
      </c>
      <c r="B38" s="3">
        <f t="shared" si="0"/>
        <v>3763</v>
      </c>
      <c r="C38" s="3">
        <v>8</v>
      </c>
      <c r="D38" s="3" t="s">
        <v>48</v>
      </c>
      <c r="E38" s="3" t="s">
        <v>49</v>
      </c>
      <c r="F38" s="3" t="s">
        <v>149</v>
      </c>
      <c r="G38" s="3">
        <v>1122</v>
      </c>
      <c r="H38" s="3">
        <v>932</v>
      </c>
      <c r="I38" s="3">
        <v>755</v>
      </c>
      <c r="J38" s="3">
        <v>954</v>
      </c>
      <c r="K38" s="3">
        <v>7</v>
      </c>
      <c r="L38" s="16" t="s">
        <v>50</v>
      </c>
    </row>
    <row r="39" spans="1:12" s="4" customFormat="1" ht="14.25" x14ac:dyDescent="0.2">
      <c r="A39" s="3">
        <v>30</v>
      </c>
      <c r="B39" s="3">
        <f t="shared" si="0"/>
        <v>3760</v>
      </c>
      <c r="C39" s="3">
        <v>44</v>
      </c>
      <c r="D39" s="3" t="s">
        <v>79</v>
      </c>
      <c r="E39" s="3" t="s">
        <v>109</v>
      </c>
      <c r="F39" s="3" t="s">
        <v>97</v>
      </c>
      <c r="G39" s="3">
        <v>1038</v>
      </c>
      <c r="H39" s="3">
        <v>718</v>
      </c>
      <c r="I39" s="3">
        <v>955</v>
      </c>
      <c r="J39" s="3">
        <v>1049</v>
      </c>
      <c r="K39" s="3">
        <v>5</v>
      </c>
      <c r="L39" s="16" t="s">
        <v>110</v>
      </c>
    </row>
    <row r="40" spans="1:12" s="4" customFormat="1" ht="14.25" x14ac:dyDescent="0.2">
      <c r="A40" s="3">
        <v>31</v>
      </c>
      <c r="B40" s="3">
        <f t="shared" si="0"/>
        <v>3746</v>
      </c>
      <c r="C40" s="3">
        <v>54</v>
      </c>
      <c r="D40" s="3" t="s">
        <v>143</v>
      </c>
      <c r="E40" s="3" t="s">
        <v>144</v>
      </c>
      <c r="F40" s="3" t="s">
        <v>145</v>
      </c>
      <c r="G40" s="3">
        <v>783</v>
      </c>
      <c r="H40" s="3">
        <v>932</v>
      </c>
      <c r="I40" s="3">
        <v>1179</v>
      </c>
      <c r="J40" s="3">
        <v>852</v>
      </c>
      <c r="K40" s="3">
        <v>2</v>
      </c>
      <c r="L40" s="16" t="s">
        <v>91</v>
      </c>
    </row>
    <row r="41" spans="1:12" s="4" customFormat="1" ht="14.25" x14ac:dyDescent="0.2">
      <c r="A41" s="3">
        <v>32</v>
      </c>
      <c r="B41" s="3">
        <f t="shared" si="0"/>
        <v>3745</v>
      </c>
      <c r="C41" s="3">
        <v>38</v>
      </c>
      <c r="D41" s="3" t="s">
        <v>78</v>
      </c>
      <c r="E41" s="3" t="s">
        <v>108</v>
      </c>
      <c r="F41" s="3" t="s">
        <v>75</v>
      </c>
      <c r="G41" s="3">
        <v>943</v>
      </c>
      <c r="H41" s="3">
        <v>1020</v>
      </c>
      <c r="I41" s="3">
        <v>880</v>
      </c>
      <c r="J41" s="3">
        <v>902</v>
      </c>
      <c r="K41" s="3">
        <v>9</v>
      </c>
      <c r="L41" s="16" t="s">
        <v>72</v>
      </c>
    </row>
    <row r="42" spans="1:12" s="4" customFormat="1" ht="14.25" x14ac:dyDescent="0.2">
      <c r="A42" s="3">
        <v>33</v>
      </c>
      <c r="B42" s="3">
        <f t="shared" ref="B42:B67" si="1">G42+H42+I42+J42</f>
        <v>3725</v>
      </c>
      <c r="C42" s="3">
        <v>23</v>
      </c>
      <c r="D42" s="3" t="s">
        <v>133</v>
      </c>
      <c r="E42" s="3" t="s">
        <v>134</v>
      </c>
      <c r="F42" s="3" t="s">
        <v>135</v>
      </c>
      <c r="G42" s="3">
        <v>1055</v>
      </c>
      <c r="H42" s="3">
        <v>804</v>
      </c>
      <c r="I42" s="3">
        <v>1031</v>
      </c>
      <c r="J42" s="3">
        <v>835</v>
      </c>
      <c r="K42" s="3">
        <v>0</v>
      </c>
      <c r="L42" s="16"/>
    </row>
    <row r="43" spans="1:12" s="4" customFormat="1" ht="14.25" x14ac:dyDescent="0.2">
      <c r="A43" s="3">
        <v>34</v>
      </c>
      <c r="B43" s="3">
        <f t="shared" si="1"/>
        <v>3724</v>
      </c>
      <c r="C43" s="3">
        <v>10</v>
      </c>
      <c r="D43" s="3" t="s">
        <v>51</v>
      </c>
      <c r="E43" s="3" t="s">
        <v>136</v>
      </c>
      <c r="F43" s="3" t="s">
        <v>66</v>
      </c>
      <c r="G43" s="3">
        <v>787</v>
      </c>
      <c r="H43" s="3">
        <v>1030</v>
      </c>
      <c r="I43" s="3">
        <v>833</v>
      </c>
      <c r="J43" s="3">
        <v>1074</v>
      </c>
      <c r="K43" s="3">
        <v>7</v>
      </c>
      <c r="L43" s="16" t="s">
        <v>50</v>
      </c>
    </row>
    <row r="44" spans="1:12" s="17" customFormat="1" ht="14.25" x14ac:dyDescent="0.2">
      <c r="A44" s="3">
        <v>35</v>
      </c>
      <c r="B44" s="3">
        <f t="shared" si="1"/>
        <v>3710</v>
      </c>
      <c r="C44" s="3">
        <v>41</v>
      </c>
      <c r="D44" s="3" t="s">
        <v>125</v>
      </c>
      <c r="E44" s="3" t="s">
        <v>67</v>
      </c>
      <c r="F44" s="3" t="s">
        <v>126</v>
      </c>
      <c r="G44" s="3">
        <v>1097</v>
      </c>
      <c r="H44" s="3">
        <v>764</v>
      </c>
      <c r="I44" s="3">
        <v>929</v>
      </c>
      <c r="J44" s="3">
        <v>920</v>
      </c>
      <c r="K44" s="3">
        <v>10</v>
      </c>
      <c r="L44" s="16" t="s">
        <v>63</v>
      </c>
    </row>
    <row r="45" spans="1:12" s="4" customFormat="1" ht="14.25" x14ac:dyDescent="0.2">
      <c r="A45" s="3">
        <v>36</v>
      </c>
      <c r="B45" s="18">
        <f t="shared" si="1"/>
        <v>3694</v>
      </c>
      <c r="C45" s="3">
        <v>36</v>
      </c>
      <c r="D45" s="18" t="s">
        <v>76</v>
      </c>
      <c r="E45" s="18" t="s">
        <v>77</v>
      </c>
      <c r="F45" s="18" t="s">
        <v>75</v>
      </c>
      <c r="G45" s="18">
        <v>1010</v>
      </c>
      <c r="H45" s="18">
        <v>856</v>
      </c>
      <c r="I45" s="3">
        <v>807</v>
      </c>
      <c r="J45" s="18">
        <v>1021</v>
      </c>
      <c r="K45" s="18">
        <v>9</v>
      </c>
      <c r="L45" s="16" t="s">
        <v>72</v>
      </c>
    </row>
    <row r="46" spans="1:12" s="4" customFormat="1" ht="14.25" x14ac:dyDescent="0.2">
      <c r="A46" s="3">
        <v>37</v>
      </c>
      <c r="B46" s="3">
        <f t="shared" si="1"/>
        <v>3687</v>
      </c>
      <c r="C46" s="3">
        <v>53</v>
      </c>
      <c r="D46" s="3" t="s">
        <v>142</v>
      </c>
      <c r="E46" s="3" t="s">
        <v>150</v>
      </c>
      <c r="F46" s="3" t="s">
        <v>30</v>
      </c>
      <c r="G46" s="3">
        <v>710</v>
      </c>
      <c r="H46" s="3">
        <v>942</v>
      </c>
      <c r="I46" s="3">
        <v>1172</v>
      </c>
      <c r="J46" s="3">
        <v>863</v>
      </c>
      <c r="K46" s="3">
        <v>1</v>
      </c>
      <c r="L46" s="16" t="s">
        <v>84</v>
      </c>
    </row>
    <row r="47" spans="1:12" s="4" customFormat="1" ht="14.25" x14ac:dyDescent="0.2">
      <c r="A47" s="3">
        <v>38</v>
      </c>
      <c r="B47" s="3">
        <f t="shared" si="1"/>
        <v>3676</v>
      </c>
      <c r="C47" s="3">
        <v>12</v>
      </c>
      <c r="D47" s="3" t="s">
        <v>118</v>
      </c>
      <c r="E47" s="3" t="s">
        <v>69</v>
      </c>
      <c r="F47" s="3" t="s">
        <v>115</v>
      </c>
      <c r="G47" s="3">
        <v>943</v>
      </c>
      <c r="H47" s="3">
        <v>1043</v>
      </c>
      <c r="I47" s="3">
        <v>880</v>
      </c>
      <c r="J47" s="3">
        <v>810</v>
      </c>
      <c r="K47" s="3">
        <v>0</v>
      </c>
      <c r="L47" s="16"/>
    </row>
    <row r="48" spans="1:12" s="4" customFormat="1" ht="14.25" x14ac:dyDescent="0.2">
      <c r="A48" s="3">
        <v>39</v>
      </c>
      <c r="B48" s="3">
        <f t="shared" si="1"/>
        <v>3658</v>
      </c>
      <c r="C48" s="3">
        <v>30</v>
      </c>
      <c r="D48" s="3" t="s">
        <v>56</v>
      </c>
      <c r="E48" s="3" t="s">
        <v>57</v>
      </c>
      <c r="F48" s="3" t="s">
        <v>58</v>
      </c>
      <c r="G48" s="3">
        <v>1122</v>
      </c>
      <c r="H48" s="3">
        <v>764</v>
      </c>
      <c r="I48" s="3">
        <v>1024</v>
      </c>
      <c r="J48" s="3">
        <v>748</v>
      </c>
      <c r="K48" s="3">
        <v>0</v>
      </c>
      <c r="L48" s="16"/>
    </row>
    <row r="49" spans="1:12" s="4" customFormat="1" ht="14.25" x14ac:dyDescent="0.2">
      <c r="A49" s="3">
        <v>39</v>
      </c>
      <c r="B49" s="3">
        <f t="shared" si="1"/>
        <v>3658</v>
      </c>
      <c r="C49" s="3">
        <v>48</v>
      </c>
      <c r="D49" s="3" t="s">
        <v>87</v>
      </c>
      <c r="E49" s="3" t="s">
        <v>96</v>
      </c>
      <c r="F49" s="3" t="s">
        <v>97</v>
      </c>
      <c r="G49" s="3">
        <v>871</v>
      </c>
      <c r="H49" s="3">
        <v>942</v>
      </c>
      <c r="I49" s="3">
        <v>881</v>
      </c>
      <c r="J49" s="3">
        <v>964</v>
      </c>
      <c r="K49" s="3">
        <v>5</v>
      </c>
      <c r="L49" s="16" t="s">
        <v>110</v>
      </c>
    </row>
    <row r="50" spans="1:12" s="4" customFormat="1" ht="14.25" x14ac:dyDescent="0.2">
      <c r="A50" s="3">
        <v>41</v>
      </c>
      <c r="B50" s="3">
        <f t="shared" si="1"/>
        <v>3650</v>
      </c>
      <c r="C50" s="3">
        <v>15</v>
      </c>
      <c r="D50" s="3" t="s">
        <v>137</v>
      </c>
      <c r="E50" s="3" t="s">
        <v>138</v>
      </c>
      <c r="F50" s="3" t="s">
        <v>66</v>
      </c>
      <c r="G50" s="3">
        <v>990</v>
      </c>
      <c r="H50" s="3">
        <v>942</v>
      </c>
      <c r="I50" s="3">
        <v>884</v>
      </c>
      <c r="J50" s="3">
        <v>834</v>
      </c>
      <c r="K50" s="3">
        <v>8</v>
      </c>
      <c r="L50" s="16" t="s">
        <v>17</v>
      </c>
    </row>
    <row r="51" spans="1:12" s="4" customFormat="1" ht="14.25" x14ac:dyDescent="0.2">
      <c r="A51" s="3">
        <v>42</v>
      </c>
      <c r="B51" s="3">
        <f t="shared" si="1"/>
        <v>3594</v>
      </c>
      <c r="C51" s="3">
        <v>27</v>
      </c>
      <c r="D51" s="3" t="s">
        <v>44</v>
      </c>
      <c r="E51" s="3" t="s">
        <v>45</v>
      </c>
      <c r="F51" s="3" t="s">
        <v>43</v>
      </c>
      <c r="G51" s="3">
        <v>941</v>
      </c>
      <c r="H51" s="3">
        <v>856</v>
      </c>
      <c r="I51" s="3">
        <v>833</v>
      </c>
      <c r="J51" s="3">
        <v>964</v>
      </c>
      <c r="K51" s="3">
        <v>4</v>
      </c>
      <c r="L51" s="16" t="s">
        <v>15</v>
      </c>
    </row>
    <row r="52" spans="1:12" s="4" customFormat="1" ht="14.25" x14ac:dyDescent="0.2">
      <c r="A52" s="3">
        <v>43</v>
      </c>
      <c r="B52" s="3">
        <f t="shared" si="1"/>
        <v>3592</v>
      </c>
      <c r="C52" s="3">
        <v>39</v>
      </c>
      <c r="D52" s="3" t="s">
        <v>124</v>
      </c>
      <c r="E52" s="3" t="s">
        <v>60</v>
      </c>
      <c r="F52" s="3" t="s">
        <v>70</v>
      </c>
      <c r="G52" s="3">
        <v>762</v>
      </c>
      <c r="H52" s="3">
        <v>1047</v>
      </c>
      <c r="I52" s="3">
        <v>881</v>
      </c>
      <c r="J52" s="3">
        <v>902</v>
      </c>
      <c r="K52" s="3">
        <v>10</v>
      </c>
      <c r="L52" s="16" t="s">
        <v>63</v>
      </c>
    </row>
    <row r="53" spans="1:12" s="4" customFormat="1" ht="14.25" x14ac:dyDescent="0.2">
      <c r="A53" s="3">
        <v>44</v>
      </c>
      <c r="B53" s="3">
        <f t="shared" si="1"/>
        <v>3554</v>
      </c>
      <c r="C53" s="3">
        <v>18</v>
      </c>
      <c r="D53" s="3" t="s">
        <v>88</v>
      </c>
      <c r="E53" s="3" t="s">
        <v>39</v>
      </c>
      <c r="F53" s="3" t="s">
        <v>121</v>
      </c>
      <c r="G53" s="3">
        <v>745</v>
      </c>
      <c r="H53" s="3">
        <v>813</v>
      </c>
      <c r="I53" s="3">
        <v>1000</v>
      </c>
      <c r="J53" s="3">
        <v>996</v>
      </c>
      <c r="K53" s="3">
        <v>1</v>
      </c>
      <c r="L53" s="16" t="s">
        <v>84</v>
      </c>
    </row>
    <row r="54" spans="1:12" s="4" customFormat="1" ht="14.25" x14ac:dyDescent="0.2">
      <c r="A54" s="3">
        <v>44</v>
      </c>
      <c r="B54" s="3">
        <f t="shared" si="1"/>
        <v>3554</v>
      </c>
      <c r="C54" s="3">
        <v>42</v>
      </c>
      <c r="D54" s="3" t="s">
        <v>68</v>
      </c>
      <c r="E54" s="3" t="s">
        <v>69</v>
      </c>
      <c r="F54" s="3" t="s">
        <v>66</v>
      </c>
      <c r="G54" s="3">
        <v>894</v>
      </c>
      <c r="H54" s="3">
        <v>837</v>
      </c>
      <c r="I54" s="3">
        <v>1000</v>
      </c>
      <c r="J54" s="3">
        <v>823</v>
      </c>
      <c r="K54" s="3">
        <v>10</v>
      </c>
      <c r="L54" s="16" t="s">
        <v>63</v>
      </c>
    </row>
    <row r="55" spans="1:12" s="4" customFormat="1" ht="14.25" x14ac:dyDescent="0.2">
      <c r="A55" s="3">
        <v>46</v>
      </c>
      <c r="B55" s="3">
        <f t="shared" si="1"/>
        <v>3551</v>
      </c>
      <c r="C55" s="3">
        <v>5</v>
      </c>
      <c r="D55" s="3" t="s">
        <v>51</v>
      </c>
      <c r="E55" s="3" t="s">
        <v>152</v>
      </c>
      <c r="F55" s="3" t="s">
        <v>43</v>
      </c>
      <c r="G55" s="3">
        <v>1097</v>
      </c>
      <c r="H55" s="3">
        <v>718</v>
      </c>
      <c r="I55" s="3">
        <v>884</v>
      </c>
      <c r="J55" s="3">
        <v>852</v>
      </c>
      <c r="K55" s="3">
        <v>7</v>
      </c>
      <c r="L55" s="16" t="s">
        <v>50</v>
      </c>
    </row>
    <row r="56" spans="1:12" s="4" customFormat="1" ht="14.25" x14ac:dyDescent="0.2">
      <c r="A56" s="3">
        <v>47</v>
      </c>
      <c r="B56" s="3">
        <f t="shared" si="1"/>
        <v>3536</v>
      </c>
      <c r="C56" s="3">
        <v>14</v>
      </c>
      <c r="D56" s="3" t="s">
        <v>88</v>
      </c>
      <c r="E56" s="3" t="s">
        <v>89</v>
      </c>
      <c r="F56" s="3" t="s">
        <v>90</v>
      </c>
      <c r="G56" s="3">
        <v>966</v>
      </c>
      <c r="H56" s="3">
        <v>804</v>
      </c>
      <c r="I56" s="3">
        <v>705</v>
      </c>
      <c r="J56" s="3">
        <v>1061</v>
      </c>
      <c r="K56" s="3">
        <v>1</v>
      </c>
      <c r="L56" s="16" t="s">
        <v>84</v>
      </c>
    </row>
    <row r="57" spans="1:12" s="4" customFormat="1" ht="14.25" x14ac:dyDescent="0.2">
      <c r="A57" s="3">
        <v>48</v>
      </c>
      <c r="B57" s="3">
        <f t="shared" si="1"/>
        <v>3499</v>
      </c>
      <c r="C57" s="3">
        <v>31</v>
      </c>
      <c r="D57" s="3" t="s">
        <v>59</v>
      </c>
      <c r="E57" s="3" t="s">
        <v>60</v>
      </c>
      <c r="F57" s="3" t="s">
        <v>58</v>
      </c>
      <c r="G57" s="3">
        <v>846</v>
      </c>
      <c r="H57" s="3">
        <v>854</v>
      </c>
      <c r="I57" s="3">
        <v>1004</v>
      </c>
      <c r="J57" s="3">
        <v>795</v>
      </c>
      <c r="K57" s="3">
        <v>0</v>
      </c>
      <c r="L57" s="16"/>
    </row>
    <row r="58" spans="1:12" s="4" customFormat="1" ht="14.25" x14ac:dyDescent="0.2">
      <c r="A58" s="3">
        <v>48</v>
      </c>
      <c r="B58" s="3">
        <f t="shared" si="1"/>
        <v>3499</v>
      </c>
      <c r="C58" s="3">
        <v>50</v>
      </c>
      <c r="D58" s="3" t="s">
        <v>113</v>
      </c>
      <c r="E58" s="3" t="s">
        <v>96</v>
      </c>
      <c r="F58" s="3" t="s">
        <v>61</v>
      </c>
      <c r="G58" s="3">
        <v>710</v>
      </c>
      <c r="H58" s="3">
        <v>1179</v>
      </c>
      <c r="I58" s="3">
        <v>712</v>
      </c>
      <c r="J58" s="3">
        <v>898</v>
      </c>
      <c r="K58" s="3">
        <v>5</v>
      </c>
      <c r="L58" s="16" t="s">
        <v>110</v>
      </c>
    </row>
    <row r="59" spans="1:12" s="4" customFormat="1" ht="14.25" x14ac:dyDescent="0.2">
      <c r="A59" s="3">
        <v>50</v>
      </c>
      <c r="B59" s="3">
        <f t="shared" si="1"/>
        <v>3480</v>
      </c>
      <c r="C59" s="3">
        <v>32</v>
      </c>
      <c r="D59" s="3" t="s">
        <v>102</v>
      </c>
      <c r="E59" s="3" t="s">
        <v>103</v>
      </c>
      <c r="F59" s="3" t="s">
        <v>104</v>
      </c>
      <c r="G59" s="3">
        <v>745</v>
      </c>
      <c r="H59" s="3">
        <v>841</v>
      </c>
      <c r="I59" s="3">
        <v>833</v>
      </c>
      <c r="J59" s="3">
        <v>1061</v>
      </c>
      <c r="K59" s="3">
        <v>0</v>
      </c>
      <c r="L59" s="16"/>
    </row>
    <row r="60" spans="1:12" s="4" customFormat="1" ht="14.25" x14ac:dyDescent="0.2">
      <c r="A60" s="3">
        <v>51</v>
      </c>
      <c r="B60" s="3">
        <f t="shared" si="1"/>
        <v>3443</v>
      </c>
      <c r="C60" s="3">
        <v>3</v>
      </c>
      <c r="D60" s="3" t="s">
        <v>36</v>
      </c>
      <c r="E60" s="3" t="s">
        <v>37</v>
      </c>
      <c r="F60" s="3" t="s">
        <v>149</v>
      </c>
      <c r="G60" s="3">
        <v>783</v>
      </c>
      <c r="H60" s="3">
        <v>1120</v>
      </c>
      <c r="I60" s="3">
        <v>705</v>
      </c>
      <c r="J60" s="3">
        <v>835</v>
      </c>
      <c r="K60" s="3">
        <v>0</v>
      </c>
      <c r="L60" s="16"/>
    </row>
    <row r="61" spans="1:12" s="4" customFormat="1" ht="14.25" x14ac:dyDescent="0.2">
      <c r="A61" s="3">
        <v>52</v>
      </c>
      <c r="B61" s="3">
        <f t="shared" si="1"/>
        <v>3425</v>
      </c>
      <c r="C61" s="3">
        <v>19</v>
      </c>
      <c r="D61" s="3" t="s">
        <v>81</v>
      </c>
      <c r="E61" s="3" t="s">
        <v>82</v>
      </c>
      <c r="F61" s="3" t="s">
        <v>83</v>
      </c>
      <c r="G61" s="3">
        <v>829</v>
      </c>
      <c r="H61" s="3">
        <v>813</v>
      </c>
      <c r="I61" s="3">
        <v>853</v>
      </c>
      <c r="J61" s="3">
        <v>930</v>
      </c>
      <c r="K61" s="3">
        <v>2</v>
      </c>
      <c r="L61" s="16" t="s">
        <v>91</v>
      </c>
    </row>
    <row r="62" spans="1:12" s="4" customFormat="1" ht="14.25" x14ac:dyDescent="0.2">
      <c r="A62" s="3">
        <v>53</v>
      </c>
      <c r="B62" s="3">
        <f t="shared" si="1"/>
        <v>3311</v>
      </c>
      <c r="C62" s="3">
        <v>16</v>
      </c>
      <c r="D62" s="3" t="s">
        <v>88</v>
      </c>
      <c r="E62" s="3" t="s">
        <v>92</v>
      </c>
      <c r="F62" s="3" t="s">
        <v>30</v>
      </c>
      <c r="G62" s="3">
        <v>829</v>
      </c>
      <c r="H62" s="3">
        <v>837</v>
      </c>
      <c r="I62" s="3">
        <v>897</v>
      </c>
      <c r="J62" s="3">
        <v>748</v>
      </c>
      <c r="K62" s="3">
        <v>1</v>
      </c>
      <c r="L62" s="16" t="s">
        <v>84</v>
      </c>
    </row>
    <row r="63" spans="1:12" s="4" customFormat="1" ht="14.25" x14ac:dyDescent="0.2">
      <c r="A63" s="3">
        <v>54</v>
      </c>
      <c r="B63" s="3">
        <f t="shared" si="1"/>
        <v>3274</v>
      </c>
      <c r="C63" s="3">
        <v>26</v>
      </c>
      <c r="D63" s="3" t="s">
        <v>42</v>
      </c>
      <c r="E63" s="3" t="s">
        <v>129</v>
      </c>
      <c r="F63" s="3" t="s">
        <v>43</v>
      </c>
      <c r="G63" s="3">
        <v>762</v>
      </c>
      <c r="H63" s="3">
        <v>864</v>
      </c>
      <c r="I63" s="3">
        <v>853</v>
      </c>
      <c r="J63" s="3">
        <v>795</v>
      </c>
      <c r="K63" s="3">
        <v>4</v>
      </c>
      <c r="L63" s="16" t="s">
        <v>15</v>
      </c>
    </row>
    <row r="64" spans="1:12" s="4" customFormat="1" ht="14.25" x14ac:dyDescent="0.2">
      <c r="A64" s="3">
        <v>55</v>
      </c>
      <c r="B64" s="3">
        <f t="shared" si="1"/>
        <v>3265</v>
      </c>
      <c r="C64" s="3">
        <v>45</v>
      </c>
      <c r="D64" s="3" t="s">
        <v>140</v>
      </c>
      <c r="E64" s="3" t="s">
        <v>139</v>
      </c>
      <c r="F64" s="3" t="s">
        <v>61</v>
      </c>
      <c r="G64" s="3">
        <v>787</v>
      </c>
      <c r="H64" s="3">
        <v>747</v>
      </c>
      <c r="I64" s="3">
        <v>897</v>
      </c>
      <c r="J64" s="3">
        <v>834</v>
      </c>
      <c r="K64" s="3">
        <v>8</v>
      </c>
      <c r="L64" s="16" t="s">
        <v>17</v>
      </c>
    </row>
    <row r="65" spans="1:12" s="4" customFormat="1" ht="14.25" x14ac:dyDescent="0.2">
      <c r="A65" s="3">
        <v>56</v>
      </c>
      <c r="B65" s="3">
        <f t="shared" si="1"/>
        <v>3237</v>
      </c>
      <c r="C65" s="3">
        <v>21</v>
      </c>
      <c r="D65" s="3" t="s">
        <v>32</v>
      </c>
      <c r="E65" s="3" t="s">
        <v>46</v>
      </c>
      <c r="F65" s="3" t="s">
        <v>61</v>
      </c>
      <c r="G65" s="3">
        <v>752</v>
      </c>
      <c r="H65" s="3">
        <v>705</v>
      </c>
      <c r="I65" s="3">
        <v>860</v>
      </c>
      <c r="J65" s="3">
        <v>920</v>
      </c>
      <c r="K65" s="3">
        <v>0</v>
      </c>
      <c r="L65" s="16"/>
    </row>
    <row r="66" spans="1:12" s="4" customFormat="1" ht="14.25" x14ac:dyDescent="0.2">
      <c r="A66" s="3"/>
      <c r="B66" s="3">
        <f t="shared" si="1"/>
        <v>0</v>
      </c>
      <c r="C66" s="3"/>
      <c r="D66" s="3"/>
      <c r="E66" s="3"/>
      <c r="F66" s="3"/>
      <c r="G66" s="3"/>
      <c r="H66" s="3"/>
      <c r="I66" s="3"/>
      <c r="J66" s="3"/>
      <c r="K66" s="3"/>
      <c r="L66" s="16"/>
    </row>
    <row r="67" spans="1:12" s="4" customFormat="1" ht="14.25" x14ac:dyDescent="0.2">
      <c r="A67" s="3"/>
      <c r="B67" s="3">
        <f t="shared" si="1"/>
        <v>0</v>
      </c>
      <c r="C67" s="3"/>
      <c r="D67" s="3"/>
      <c r="E67" s="3"/>
      <c r="F67" s="3"/>
      <c r="G67" s="3"/>
      <c r="H67" s="3"/>
      <c r="I67" s="3"/>
      <c r="J67" s="3"/>
      <c r="K67" s="3"/>
      <c r="L67" s="16"/>
    </row>
    <row r="68" spans="1:12" s="4" customFormat="1" ht="28.15" customHeight="1" x14ac:dyDescent="0.2">
      <c r="A68" s="3"/>
      <c r="B68" s="3"/>
      <c r="C68" s="3"/>
      <c r="D68" s="3"/>
      <c r="E68" s="3"/>
      <c r="F68" s="3"/>
      <c r="G68" s="3">
        <f>SUM(G10:G67)</f>
        <v>52752</v>
      </c>
      <c r="H68" s="3">
        <f>SUM(H10:H65)</f>
        <v>52752</v>
      </c>
      <c r="I68" s="3">
        <f>SUM(I10:I65)</f>
        <v>52752</v>
      </c>
      <c r="J68" s="3">
        <f>SUM(J10:J65)</f>
        <v>52752</v>
      </c>
      <c r="K68" s="3"/>
      <c r="L68" s="16"/>
    </row>
    <row r="69" spans="1:12" s="4" customFormat="1" ht="14.25" x14ac:dyDescent="0.2">
      <c r="A69" s="3"/>
      <c r="B69" s="3"/>
      <c r="C69" s="3"/>
      <c r="D69" s="3"/>
      <c r="E69" s="3"/>
      <c r="F69" s="3"/>
      <c r="G69" s="3">
        <f>SUM(G68)/44</f>
        <v>1198.909090909091</v>
      </c>
      <c r="H69" s="3">
        <f>SUM(H68)/44</f>
        <v>1198.909090909091</v>
      </c>
      <c r="I69" s="3">
        <f>SUM(I68)/44</f>
        <v>1198.909090909091</v>
      </c>
      <c r="J69" s="3">
        <f>SUM(J68)/44</f>
        <v>1198.909090909091</v>
      </c>
      <c r="K69" s="3"/>
      <c r="L69" s="16"/>
    </row>
    <row r="70" spans="1:12" s="4" customFormat="1" ht="14.25" x14ac:dyDescent="0.2">
      <c r="G70" s="4">
        <f>SUM(G10:G65)/1884*2</f>
        <v>56</v>
      </c>
      <c r="H70" s="4">
        <f>SUM(H10:H65)/1884*2</f>
        <v>56</v>
      </c>
      <c r="I70" s="4">
        <f>SUM(I10:I65)/1884*2</f>
        <v>56</v>
      </c>
      <c r="J70" s="4">
        <f>SUM(J10:J65)/1884*2</f>
        <v>56</v>
      </c>
      <c r="L70" s="14"/>
    </row>
    <row r="71" spans="1:12" s="4" customFormat="1" ht="14.25" x14ac:dyDescent="0.2">
      <c r="L71" s="14"/>
    </row>
    <row r="72" spans="1:12" s="4" customFormat="1" ht="14.25" x14ac:dyDescent="0.2">
      <c r="L72" s="14"/>
    </row>
    <row r="73" spans="1:12" s="4" customFormat="1" ht="14.25" x14ac:dyDescent="0.2">
      <c r="L73" s="14"/>
    </row>
    <row r="74" spans="1:12" s="4" customFormat="1" ht="14.25" x14ac:dyDescent="0.2">
      <c r="L74" s="14"/>
    </row>
    <row r="75" spans="1:12" s="4" customFormat="1" ht="14.25" x14ac:dyDescent="0.2">
      <c r="L75" s="14"/>
    </row>
    <row r="76" spans="1:12" s="4" customFormat="1" ht="14.25" x14ac:dyDescent="0.2">
      <c r="L76" s="14"/>
    </row>
    <row r="77" spans="1:12" s="4" customFormat="1" ht="14.25" x14ac:dyDescent="0.2">
      <c r="L77" s="14"/>
    </row>
    <row r="78" spans="1:12" s="4" customFormat="1" ht="14.25" x14ac:dyDescent="0.2">
      <c r="L78" s="14"/>
    </row>
    <row r="79" spans="1:12" s="4" customFormat="1" ht="14.25" x14ac:dyDescent="0.2">
      <c r="L79" s="14"/>
    </row>
    <row r="80" spans="1:12" s="4" customFormat="1" ht="14.25" x14ac:dyDescent="0.2">
      <c r="L80" s="14"/>
    </row>
    <row r="81" spans="12:12" s="4" customFormat="1" ht="14.25" x14ac:dyDescent="0.2">
      <c r="L81" s="14"/>
    </row>
    <row r="82" spans="12:12" s="4" customFormat="1" ht="14.25" x14ac:dyDescent="0.2">
      <c r="L82" s="14"/>
    </row>
    <row r="83" spans="12:12" s="4" customFormat="1" ht="14.25" x14ac:dyDescent="0.2">
      <c r="L83" s="14"/>
    </row>
    <row r="84" spans="12:12" s="4" customFormat="1" ht="14.25" x14ac:dyDescent="0.2">
      <c r="L84" s="14"/>
    </row>
    <row r="85" spans="12:12" s="4" customFormat="1" ht="14.25" x14ac:dyDescent="0.2">
      <c r="L85" s="14"/>
    </row>
    <row r="86" spans="12:12" s="4" customFormat="1" ht="14.25" x14ac:dyDescent="0.2">
      <c r="L86" s="14"/>
    </row>
    <row r="87" spans="12:12" s="4" customFormat="1" ht="14.25" x14ac:dyDescent="0.2">
      <c r="L87" s="14"/>
    </row>
    <row r="88" spans="12:12" s="4" customFormat="1" ht="14.25" x14ac:dyDescent="0.2">
      <c r="L88" s="14"/>
    </row>
    <row r="89" spans="12:12" s="4" customFormat="1" ht="14.25" x14ac:dyDescent="0.2">
      <c r="L89" s="14"/>
    </row>
    <row r="90" spans="12:12" s="4" customFormat="1" ht="14.25" x14ac:dyDescent="0.2">
      <c r="L90" s="14"/>
    </row>
    <row r="91" spans="12:12" s="4" customFormat="1" ht="14.25" x14ac:dyDescent="0.2">
      <c r="L91" s="14"/>
    </row>
    <row r="92" spans="12:12" s="4" customFormat="1" ht="14.25" x14ac:dyDescent="0.2">
      <c r="L92" s="14"/>
    </row>
    <row r="93" spans="12:12" s="4" customFormat="1" ht="14.25" x14ac:dyDescent="0.2">
      <c r="L93" s="14"/>
    </row>
    <row r="94" spans="12:12" s="4" customFormat="1" ht="14.25" x14ac:dyDescent="0.2">
      <c r="L94" s="14"/>
    </row>
    <row r="95" spans="12:12" s="4" customFormat="1" ht="14.25" x14ac:dyDescent="0.2">
      <c r="L95" s="14"/>
    </row>
    <row r="96" spans="12:12" s="4" customFormat="1" ht="14.25" x14ac:dyDescent="0.2">
      <c r="L96" s="14"/>
    </row>
    <row r="97" spans="1:12" s="4" customFormat="1" ht="14.25" x14ac:dyDescent="0.2">
      <c r="L97" s="14"/>
    </row>
    <row r="98" spans="1:12" s="4" customFormat="1" ht="14.25" x14ac:dyDescent="0.2">
      <c r="L98" s="14"/>
    </row>
    <row r="99" spans="1:12" s="4" customFormat="1" ht="14.25" x14ac:dyDescent="0.2">
      <c r="L99" s="14"/>
    </row>
    <row r="100" spans="1:12" s="4" customFormat="1" ht="14.25" x14ac:dyDescent="0.2">
      <c r="L100" s="14"/>
    </row>
    <row r="101" spans="1:12" s="4" customFormat="1" ht="14.25" x14ac:dyDescent="0.2">
      <c r="L101" s="14"/>
    </row>
    <row r="102" spans="1:12" s="4" customFormat="1" ht="14.25" x14ac:dyDescent="0.2">
      <c r="L102" s="14"/>
    </row>
    <row r="103" spans="1:12" s="4" customFormat="1" ht="14.25" x14ac:dyDescent="0.2">
      <c r="L103" s="14"/>
    </row>
    <row r="104" spans="1:12" s="4" customFormat="1" ht="14.25" x14ac:dyDescent="0.2">
      <c r="L104" s="14"/>
    </row>
    <row r="105" spans="1:12" s="4" customFormat="1" ht="14.25" x14ac:dyDescent="0.2">
      <c r="L105" s="14"/>
    </row>
    <row r="106" spans="1:12" s="4" customFormat="1" ht="14.25" x14ac:dyDescent="0.2">
      <c r="L106" s="14"/>
    </row>
    <row r="107" spans="1:12" s="4" customFormat="1" ht="14.25" x14ac:dyDescent="0.2">
      <c r="L107" s="14"/>
    </row>
    <row r="108" spans="1:12" s="4" customFormat="1" ht="14.25" x14ac:dyDescent="0.2">
      <c r="L108" s="14"/>
    </row>
    <row r="109" spans="1:12" s="4" customFormat="1" ht="14.25" x14ac:dyDescent="0.2">
      <c r="L109" s="14"/>
    </row>
    <row r="110" spans="1:12" ht="14.2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4"/>
    </row>
    <row r="111" spans="1:12" ht="14.2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4"/>
    </row>
    <row r="112" spans="1:12" ht="14.2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4"/>
    </row>
    <row r="113" spans="1:12" ht="14.2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4"/>
    </row>
    <row r="114" spans="1:12" ht="14.2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4"/>
    </row>
    <row r="115" spans="1:12" ht="14.2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4"/>
    </row>
    <row r="116" spans="1:12" ht="14.2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4"/>
    </row>
    <row r="117" spans="1:12" ht="14.2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4"/>
    </row>
    <row r="118" spans="1:12" ht="14.2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4"/>
    </row>
    <row r="119" spans="1:12" ht="14.2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4"/>
    </row>
    <row r="120" spans="1:12" ht="14.2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4"/>
    </row>
    <row r="121" spans="1:12" ht="14.2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4"/>
    </row>
    <row r="122" spans="1:12" ht="14.2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4"/>
    </row>
    <row r="123" spans="1:12" ht="14.2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4"/>
    </row>
    <row r="124" spans="1:12" ht="14.2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4"/>
    </row>
    <row r="125" spans="1:12" ht="14.2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4"/>
    </row>
    <row r="126" spans="1:12" ht="14.2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4"/>
    </row>
    <row r="127" spans="1:12" ht="14.2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4"/>
    </row>
    <row r="128" spans="1:12" ht="14.2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14"/>
    </row>
    <row r="129" spans="1:12" ht="14.2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14"/>
    </row>
    <row r="130" spans="1:12" ht="14.2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14"/>
    </row>
    <row r="131" spans="1:12" ht="14.2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14"/>
    </row>
  </sheetData>
  <sortState xmlns:xlrd2="http://schemas.microsoft.com/office/spreadsheetml/2017/richdata2" ref="A10:L65">
    <sortCondition descending="1" ref="B10:B65"/>
  </sortState>
  <mergeCells count="1">
    <mergeCell ref="I4:J4"/>
  </mergeCells>
  <phoneticPr fontId="0" type="noConversion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A20" sqref="A20"/>
    </sheetView>
  </sheetViews>
  <sheetFormatPr baseColWidth="10" defaultRowHeight="12.75" x14ac:dyDescent="0.2"/>
  <cols>
    <col min="1" max="1" width="12.28515625" style="5" customWidth="1"/>
    <col min="2" max="2" width="36.28515625" customWidth="1"/>
  </cols>
  <sheetData>
    <row r="1" spans="1:3" ht="24.95" customHeight="1" thickBot="1" x14ac:dyDescent="0.3">
      <c r="A1" s="10" t="s">
        <v>18</v>
      </c>
      <c r="B1" s="11" t="s">
        <v>19</v>
      </c>
      <c r="C1" s="1"/>
    </row>
    <row r="2" spans="1:3" ht="24.95" customHeight="1" x14ac:dyDescent="0.25">
      <c r="A2" s="8">
        <v>0</v>
      </c>
      <c r="B2" s="9"/>
      <c r="C2" s="1"/>
    </row>
    <row r="3" spans="1:3" ht="24.95" customHeight="1" x14ac:dyDescent="0.25">
      <c r="A3" s="6">
        <v>1</v>
      </c>
      <c r="B3" s="7" t="s">
        <v>21</v>
      </c>
      <c r="C3" s="1"/>
    </row>
    <row r="4" spans="1:3" ht="24.95" customHeight="1" x14ac:dyDescent="0.25">
      <c r="A4" s="6">
        <v>2</v>
      </c>
      <c r="B4" s="7" t="s">
        <v>13</v>
      </c>
      <c r="C4" s="1"/>
    </row>
    <row r="5" spans="1:3" ht="24.95" customHeight="1" x14ac:dyDescent="0.25">
      <c r="A5" s="6">
        <v>3</v>
      </c>
      <c r="B5" s="19" t="s">
        <v>15</v>
      </c>
      <c r="C5" s="1"/>
    </row>
    <row r="6" spans="1:3" ht="24.95" customHeight="1" x14ac:dyDescent="0.25">
      <c r="A6" s="6">
        <v>4</v>
      </c>
      <c r="B6" s="7" t="s">
        <v>24</v>
      </c>
      <c r="C6" s="1"/>
    </row>
    <row r="7" spans="1:3" ht="24.95" customHeight="1" x14ac:dyDescent="0.25">
      <c r="A7" s="6">
        <v>5</v>
      </c>
      <c r="B7" s="7" t="s">
        <v>23</v>
      </c>
      <c r="C7" s="1"/>
    </row>
    <row r="8" spans="1:3" ht="24.95" customHeight="1" x14ac:dyDescent="0.25">
      <c r="A8" s="6">
        <v>6</v>
      </c>
      <c r="B8" s="7" t="s">
        <v>12</v>
      </c>
      <c r="C8" s="1"/>
    </row>
    <row r="9" spans="1:3" ht="24.95" customHeight="1" x14ac:dyDescent="0.25">
      <c r="A9" s="6">
        <v>7</v>
      </c>
      <c r="B9" s="7" t="s">
        <v>16</v>
      </c>
      <c r="C9" s="1"/>
    </row>
    <row r="10" spans="1:3" ht="24.95" customHeight="1" x14ac:dyDescent="0.25">
      <c r="A10" s="6">
        <v>8</v>
      </c>
      <c r="B10" s="7" t="s">
        <v>26</v>
      </c>
      <c r="C10" s="1"/>
    </row>
    <row r="11" spans="1:3" ht="24.95" customHeight="1" x14ac:dyDescent="0.25">
      <c r="A11" s="6">
        <v>9</v>
      </c>
      <c r="B11" s="7" t="s">
        <v>22</v>
      </c>
      <c r="C11" s="1"/>
    </row>
    <row r="12" spans="1:3" ht="24.95" customHeight="1" x14ac:dyDescent="0.25">
      <c r="A12" s="6">
        <v>9</v>
      </c>
      <c r="B12" s="7" t="s">
        <v>25</v>
      </c>
      <c r="C12" s="1"/>
    </row>
    <row r="13" spans="1:3" ht="24.95" customHeight="1" x14ac:dyDescent="0.25">
      <c r="A13" s="6"/>
      <c r="B13" s="7" t="s">
        <v>20</v>
      </c>
      <c r="C13" s="1"/>
    </row>
    <row r="14" spans="1:3" ht="24.95" customHeight="1" x14ac:dyDescent="0.25">
      <c r="A14" s="6">
        <v>10</v>
      </c>
      <c r="B14" s="7" t="s">
        <v>17</v>
      </c>
      <c r="C14" s="1"/>
    </row>
    <row r="15" spans="1:3" ht="24.95" customHeight="1" x14ac:dyDescent="0.25">
      <c r="A15" s="6"/>
      <c r="B15" s="7"/>
      <c r="C15" s="1"/>
    </row>
    <row r="16" spans="1:3" ht="24.95" customHeight="1" x14ac:dyDescent="0.25">
      <c r="A16" s="6"/>
      <c r="B16" s="7"/>
      <c r="C16" s="1"/>
    </row>
  </sheetData>
  <sortState xmlns:xlrd2="http://schemas.microsoft.com/office/spreadsheetml/2017/richdata2" ref="A3:B14">
    <sortCondition ref="A3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Iseli</dc:creator>
  <cp:lastModifiedBy>User</cp:lastModifiedBy>
  <cp:lastPrinted>2024-06-24T21:04:58Z</cp:lastPrinted>
  <dcterms:created xsi:type="dcterms:W3CDTF">2005-07-24T12:51:39Z</dcterms:created>
  <dcterms:modified xsi:type="dcterms:W3CDTF">2024-06-25T12:50:23Z</dcterms:modified>
</cp:coreProperties>
</file>